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1272" windowHeight="4932" activeTab="1"/>
  </bookViews>
  <sheets>
    <sheet name="Logistics" sheetId="1" r:id="rId1"/>
    <sheet name="09Oct" sheetId="2" r:id="rId2"/>
    <sheet name="10Oct" sheetId="3" r:id="rId3"/>
    <sheet name="Participants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8" i="3" l="1"/>
  <c r="A17" i="3"/>
  <c r="A3" i="2" l="1"/>
  <c r="A3" i="3" l="1"/>
  <c r="A4" i="3" l="1"/>
  <c r="A5" i="3" s="1"/>
  <c r="A6" i="3" s="1"/>
  <c r="A4" i="2"/>
  <c r="A5" i="2" l="1"/>
  <c r="A6" i="2" s="1"/>
  <c r="A7" i="2" s="1"/>
  <c r="A7" i="3"/>
  <c r="A8" i="2" l="1"/>
  <c r="A9" i="2" s="1"/>
  <c r="A10" i="2" s="1"/>
  <c r="A11" i="2" s="1"/>
  <c r="A12" i="2" s="1"/>
  <c r="A13" i="2" s="1"/>
  <c r="A14" i="2" s="1"/>
  <c r="A15" i="2" s="1"/>
  <c r="A8" i="3"/>
  <c r="A9" i="3" s="1"/>
  <c r="A10" i="3" l="1"/>
  <c r="A11" i="3" s="1"/>
  <c r="A12" i="3" s="1"/>
  <c r="A13" i="3" s="1"/>
  <c r="A16" i="2"/>
  <c r="A17" i="2" s="1"/>
  <c r="A18" i="2" s="1"/>
  <c r="A19" i="2" s="1"/>
  <c r="A20" i="2" s="1"/>
  <c r="A14" i="3" l="1"/>
  <c r="A21" i="2"/>
  <c r="A22" i="2" s="1"/>
  <c r="A23" i="2" s="1"/>
  <c r="A15" i="3" l="1"/>
  <c r="A19" i="3" l="1"/>
  <c r="A20" i="3" s="1"/>
  <c r="A21" i="3" s="1"/>
  <c r="A22" i="3" s="1"/>
  <c r="A23" i="3" s="1"/>
  <c r="A24" i="3" s="1"/>
  <c r="A16" i="3"/>
</calcChain>
</file>

<file path=xl/sharedStrings.xml><?xml version="1.0" encoding="utf-8"?>
<sst xmlns="http://schemas.openxmlformats.org/spreadsheetml/2006/main" count="161" uniqueCount="141">
  <si>
    <t>Start</t>
  </si>
  <si>
    <t>Duration</t>
  </si>
  <si>
    <t>Section</t>
  </si>
  <si>
    <t>Topic</t>
  </si>
  <si>
    <t>Leader</t>
  </si>
  <si>
    <t>Comments</t>
  </si>
  <si>
    <t>Yves, Giuseppe, François</t>
  </si>
  <si>
    <t>Instrument Performance</t>
  </si>
  <si>
    <t>Giuseppe</t>
  </si>
  <si>
    <t>Yves</t>
  </si>
  <si>
    <t>Detector update</t>
  </si>
  <si>
    <t>François</t>
  </si>
  <si>
    <t>Olivier</t>
  </si>
  <si>
    <t>WG2 status</t>
  </si>
  <si>
    <t>MAJIS performances @ CDR</t>
  </si>
  <si>
    <t>Ring observation planning</t>
  </si>
  <si>
    <t>MAJIS ground segment</t>
  </si>
  <si>
    <t>Adjourn</t>
  </si>
  <si>
    <t>Cydalise</t>
  </si>
  <si>
    <t>Science</t>
  </si>
  <si>
    <t>David, Myriam</t>
  </si>
  <si>
    <t>VISNIR FPU characterization</t>
  </si>
  <si>
    <t xml:space="preserve">IR FPU characterization </t>
  </si>
  <si>
    <t>John</t>
  </si>
  <si>
    <t>IR EM performances</t>
  </si>
  <si>
    <t>LVF filter performances</t>
  </si>
  <si>
    <t>Francesca Zambon</t>
  </si>
  <si>
    <t>Spectral characterization of selected regions of interest on Ganymede and Callisto</t>
  </si>
  <si>
    <t>Emiliano D'aversa</t>
  </si>
  <si>
    <t>Paolo Haffoud, François</t>
  </si>
  <si>
    <t>Gianrico</t>
  </si>
  <si>
    <t xml:space="preserve"> </t>
  </si>
  <si>
    <t>Hapke modeling and water ice properties retrieval: experience from comet 67P and Ceres</t>
  </si>
  <si>
    <t>Andrea Raponi</t>
  </si>
  <si>
    <t>Laboratory measurements to investigate O2 on Ganymede's surface</t>
  </si>
  <si>
    <t>Alessandra Migliorini</t>
  </si>
  <si>
    <t>Yves, François</t>
  </si>
  <si>
    <t>Status of the development</t>
  </si>
  <si>
    <t>All</t>
  </si>
  <si>
    <t>Actions items &amp; AOB</t>
  </si>
  <si>
    <t>DLR group activities</t>
  </si>
  <si>
    <t>Welcome &amp; introduction</t>
  </si>
  <si>
    <t>Olivier Witasse</t>
  </si>
  <si>
    <t>Nicolas Altobelli</t>
  </si>
  <si>
    <t>Federico</t>
  </si>
  <si>
    <t>Planning and future activities</t>
  </si>
  <si>
    <t>Impact of despiking on performances</t>
  </si>
  <si>
    <t>Observation planning for plumes</t>
  </si>
  <si>
    <t>SWT activities</t>
  </si>
  <si>
    <t>SOC activities (TN024)</t>
  </si>
  <si>
    <t>Tour status</t>
  </si>
  <si>
    <t>JUICE Spacecraft status</t>
  </si>
  <si>
    <t>Science Operations &amp; Planning</t>
  </si>
  <si>
    <t>WG2 MAJIS activities</t>
  </si>
  <si>
    <t>WG4 report (DV reduction adjustement)</t>
  </si>
  <si>
    <t>New management scheme</t>
  </si>
  <si>
    <t>Gabriela</t>
  </si>
  <si>
    <t>Herman</t>
  </si>
  <si>
    <t>Browse products</t>
  </si>
  <si>
    <t>Jovian irregular satellites</t>
  </si>
  <si>
    <t>Technical and management activities</t>
  </si>
  <si>
    <t>VIS-IR spectroscopy of mixtures of ice, organic matter and opaque mineral in support of icy satellites obsservations</t>
  </si>
  <si>
    <t>Mauro Ciarniello</t>
  </si>
  <si>
    <t>Simone De Angelis</t>
  </si>
  <si>
    <t>Low T IR spectroscopy of Na-sulfates and Mg-chlorides as analogues for Europa</t>
  </si>
  <si>
    <t>Coffee break</t>
  </si>
  <si>
    <t>Lunch Break</t>
  </si>
  <si>
    <t>MAJIS data Flow</t>
  </si>
  <si>
    <t>Meeting location:</t>
  </si>
  <si>
    <t> INAF-IAPS, via del Fosso del Cavaliere 100, 00133 Roma</t>
  </si>
  <si>
    <t>c/o ARTOV (Area Ricerca di Tor Vergata)</t>
  </si>
  <si>
    <t>(Meeting room: aula convegni)</t>
  </si>
  <si>
    <t>How to go</t>
  </si>
  <si>
    <t>The best way to reach IAPS is by car/taxi. A longer trip is a bus from Anagnina metro station (Rome) to ARTOV (IAPS) and viceversa. Number is 509.</t>
  </si>
  <si>
    <t>Several hotels in Frascati have a shuttle bus to ARTOV, please ask at the reception</t>
  </si>
  <si>
    <t>Where to stay</t>
  </si>
  <si>
    <t>The best is a hotel in Frascati, much closer to ARTOV than from Rome, although none at walking distance.</t>
  </si>
  <si>
    <t>Hotels</t>
  </si>
  <si>
    <t>Hotel in Frascati (center)</t>
  </si>
  <si>
    <t>Hotel Flora</t>
  </si>
  <si>
    <t>Viale Vittorio Veneto 8, Frascati, Rome, Italy</t>
  </si>
  <si>
    <t>http://www.hotel-flora.it/</t>
  </si>
  <si>
    <t>Mail: info@hotel-flora.it</t>
  </si>
  <si>
    <t>Tel: +39] 06 9416110</t>
  </si>
  <si>
    <t>Hotel Colonna Frascati </t>
  </si>
  <si>
    <t>Piazza del Gesù n°12 - 00044 Frascati (Roma)</t>
  </si>
  <si>
    <t>https://www.hotelcolonna.it/</t>
  </si>
  <si>
    <t>Mail: hotelcolonna@hotelcolonna.it</t>
  </si>
  <si>
    <t>Tel: +39 0694018088</t>
  </si>
  <si>
    <t>Hotel Bellavista</t>
  </si>
  <si>
    <t>Piazza Roma 2 - 00044 Frascati </t>
  </si>
  <si>
    <t>http://www.hbellavista.it/</t>
  </si>
  <si>
    <t>Mail: info@hbellavista.it</t>
  </si>
  <si>
    <t>Tel: +39 (06) 9421068</t>
  </si>
  <si>
    <t>Hotel Cacciani </t>
  </si>
  <si>
    <t>via A. Diaz, 13 - 00044 Frascati (Roma)</t>
  </si>
  <si>
    <t>http://www.cacciani.it/hotel/</t>
  </si>
  <si>
    <t>Mail: hotel@cacciani.it  </t>
  </si>
  <si>
    <t>Tel: 06.9401991 - 06.9420378</t>
  </si>
  <si>
    <t>Hotel outside Frascati (walking distance from the center)</t>
  </si>
  <si>
    <t>Hotel Villa Mercede</t>
  </si>
  <si>
    <t>Via Tuscolana 20 00044 Frascati (RM)</t>
  </si>
  <si>
    <t>https://www.villamercede.com/</t>
  </si>
  <si>
    <t>mail@villamercede.com</t>
  </si>
  <si>
    <t>Tel: +39 06 99291979</t>
  </si>
  <si>
    <t>Hotel Antica Colonia</t>
  </si>
  <si>
    <t>Via C. Montani (angolo via E. Fermi), 5 - Frascati (Roma)</t>
  </si>
  <si>
    <t>https://www.hotelanticacolonia.it/</t>
  </si>
  <si>
    <t>email: info@hotelanticacolonia.it</t>
  </si>
  <si>
    <t>Tel: 06 94018061 - 06 94298051</t>
  </si>
  <si>
    <t>Hotels in Rome</t>
  </si>
  <si>
    <t>Hotel Mediterraneo</t>
  </si>
  <si>
    <t>Via Cavour, 15 - 00184 Roma</t>
  </si>
  <si>
    <t>Tel: (+39) 06 4884051</t>
  </si>
  <si>
    <t>Fax: (+39) 06 4744105</t>
  </si>
  <si>
    <t>E-mail: mediterraneo@bettojahotels.it</t>
  </si>
  <si>
    <t>Hotel Massimo D'Azeglio</t>
  </si>
  <si>
    <t>Via Cavour, 18 - 00184 Roma</t>
  </si>
  <si>
    <t>Tel: (+39) 06 4870270</t>
  </si>
  <si>
    <t>Fax: (+39) 06 4827386</t>
  </si>
  <si>
    <t>E-mail: dazeglio@bettojahotels.it</t>
  </si>
  <si>
    <t>Hotel Atlantico</t>
  </si>
  <si>
    <t>Via Cavour, 23 - 00184 Roma</t>
  </si>
  <si>
    <t>Tel: (+39) 06 485951</t>
  </si>
  <si>
    <t>Fax: (+39) 06 4827492</t>
  </si>
  <si>
    <t>E-mail: atlantico@bettojahotels.it</t>
  </si>
  <si>
    <t>Cédric Pilorget</t>
  </si>
  <si>
    <t>AI from last meeting: MAJIS vs future on-ground and space facilities</t>
  </si>
  <si>
    <t>Emiliano  d'Aversa</t>
  </si>
  <si>
    <t>Lab measurements of ICU Flight lamps</t>
  </si>
  <si>
    <t>Stefani/Barbis</t>
  </si>
  <si>
    <t>John, Xueyang</t>
  </si>
  <si>
    <t>Cydalise, Giuseppe, LDO</t>
  </si>
  <si>
    <t>Europa results from the observations performed by JIRAM</t>
  </si>
  <si>
    <t>Galilean moons as seen by JIRAM after 3 years of the Juno mission</t>
  </si>
  <si>
    <t>Calibration @ instrument level</t>
  </si>
  <si>
    <t>Pierre Guiot, Mathieu (webex)</t>
  </si>
  <si>
    <t>Langevin</t>
  </si>
  <si>
    <t>Poulet</t>
  </si>
  <si>
    <t>Piccioni</t>
  </si>
  <si>
    <t>Dumesnil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</si>
</sst>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20" fontId="0" fillId="0" borderId="1" xfId="0" applyNumberFormat="1" applyBorder="1"/>
    <xf numFmtId="20" fontId="0" fillId="0" borderId="1" xfId="0" applyNumberFormat="1" applyFont="1" applyBorder="1"/>
    <xf numFmtId="0" fontId="0" fillId="0" borderId="0" xfId="0" applyFont="1"/>
    <xf numFmtId="2" fontId="0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495300</xdr:colOff>
      <xdr:row>55</xdr:row>
      <xdr:rowOff>71970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BCF1C6A6-4DE2-4D45-A322-3FBCAFA42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6600" y="304800"/>
          <a:ext cx="8877300" cy="12657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opLeftCell="B40" workbookViewId="0">
      <selection activeCell="Q43" sqref="Q43"/>
    </sheetView>
  </sheetViews>
  <sheetFormatPr baseColWidth="10" defaultColWidth="9.109375" defaultRowHeight="14.4" x14ac:dyDescent="0.3"/>
  <cols>
    <col min="1" max="1" width="67.109375" customWidth="1"/>
  </cols>
  <sheetData>
    <row r="1" spans="1:15" ht="23.4" x14ac:dyDescent="0.45">
      <c r="A1" s="8" t="s">
        <v>68</v>
      </c>
    </row>
    <row r="2" spans="1:15" ht="23.4" x14ac:dyDescent="0.45">
      <c r="A2" s="8" t="s">
        <v>69</v>
      </c>
    </row>
    <row r="3" spans="1:15" ht="23.4" x14ac:dyDescent="0.45">
      <c r="A3" s="8" t="s">
        <v>70</v>
      </c>
    </row>
    <row r="4" spans="1:15" ht="21" x14ac:dyDescent="0.4">
      <c r="A4" s="9" t="s">
        <v>71</v>
      </c>
    </row>
    <row r="6" spans="1:15" ht="21" x14ac:dyDescent="0.4">
      <c r="A6" s="9" t="s">
        <v>72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63" x14ac:dyDescent="0.4">
      <c r="A7" s="13" t="s">
        <v>73</v>
      </c>
      <c r="B7" s="9"/>
      <c r="C7" s="9"/>
      <c r="D7" s="9"/>
      <c r="E7" s="9"/>
    </row>
    <row r="8" spans="1:15" ht="42" x14ac:dyDescent="0.4">
      <c r="A8" s="13" t="s">
        <v>74</v>
      </c>
    </row>
    <row r="9" spans="1:15" ht="21" x14ac:dyDescent="0.4">
      <c r="A9" s="9"/>
    </row>
    <row r="10" spans="1:15" ht="21" x14ac:dyDescent="0.4">
      <c r="A10" s="9" t="s">
        <v>75</v>
      </c>
    </row>
    <row r="11" spans="1:15" ht="42" x14ac:dyDescent="0.4">
      <c r="A11" s="13" t="s">
        <v>76</v>
      </c>
    </row>
    <row r="12" spans="1:15" ht="21" x14ac:dyDescent="0.4">
      <c r="A12" s="9"/>
    </row>
    <row r="13" spans="1:15" ht="31.2" x14ac:dyDescent="0.6">
      <c r="A13" s="10" t="s">
        <v>77</v>
      </c>
    </row>
    <row r="15" spans="1:15" ht="18" x14ac:dyDescent="0.35">
      <c r="A15" s="11" t="s">
        <v>78</v>
      </c>
    </row>
    <row r="17" spans="1:1" x14ac:dyDescent="0.3">
      <c r="A17" s="3" t="s">
        <v>79</v>
      </c>
    </row>
    <row r="18" spans="1:1" x14ac:dyDescent="0.3">
      <c r="A18" t="s">
        <v>80</v>
      </c>
    </row>
    <row r="19" spans="1:1" x14ac:dyDescent="0.3">
      <c r="A19" s="12" t="s">
        <v>81</v>
      </c>
    </row>
    <row r="20" spans="1:1" x14ac:dyDescent="0.3">
      <c r="A20" s="12" t="s">
        <v>82</v>
      </c>
    </row>
    <row r="21" spans="1:1" x14ac:dyDescent="0.3">
      <c r="A21" t="s">
        <v>83</v>
      </c>
    </row>
    <row r="23" spans="1:1" x14ac:dyDescent="0.3">
      <c r="A23" s="3" t="s">
        <v>84</v>
      </c>
    </row>
    <row r="24" spans="1:1" x14ac:dyDescent="0.3">
      <c r="A24" t="s">
        <v>85</v>
      </c>
    </row>
    <row r="25" spans="1:1" x14ac:dyDescent="0.3">
      <c r="A25" s="12" t="s">
        <v>86</v>
      </c>
    </row>
    <row r="26" spans="1:1" x14ac:dyDescent="0.3">
      <c r="A26" s="12" t="s">
        <v>87</v>
      </c>
    </row>
    <row r="27" spans="1:1" x14ac:dyDescent="0.3">
      <c r="A27" s="12" t="s">
        <v>88</v>
      </c>
    </row>
    <row r="29" spans="1:1" x14ac:dyDescent="0.3">
      <c r="A29" s="3" t="s">
        <v>89</v>
      </c>
    </row>
    <row r="30" spans="1:1" x14ac:dyDescent="0.3">
      <c r="A30" t="s">
        <v>90</v>
      </c>
    </row>
    <row r="31" spans="1:1" x14ac:dyDescent="0.3">
      <c r="A31" s="12" t="s">
        <v>91</v>
      </c>
    </row>
    <row r="32" spans="1:1" x14ac:dyDescent="0.3">
      <c r="A32" s="12" t="s">
        <v>92</v>
      </c>
    </row>
    <row r="33" spans="1:1" x14ac:dyDescent="0.3">
      <c r="A33" t="s">
        <v>93</v>
      </c>
    </row>
    <row r="35" spans="1:1" x14ac:dyDescent="0.3">
      <c r="A35" t="s">
        <v>94</v>
      </c>
    </row>
    <row r="36" spans="1:1" x14ac:dyDescent="0.3">
      <c r="A36" t="s">
        <v>95</v>
      </c>
    </row>
    <row r="37" spans="1:1" x14ac:dyDescent="0.3">
      <c r="A37" s="12" t="s">
        <v>96</v>
      </c>
    </row>
    <row r="38" spans="1:1" x14ac:dyDescent="0.3">
      <c r="A38" s="12" t="s">
        <v>97</v>
      </c>
    </row>
    <row r="39" spans="1:1" x14ac:dyDescent="0.3">
      <c r="A39" t="s">
        <v>98</v>
      </c>
    </row>
    <row r="41" spans="1:1" ht="18" x14ac:dyDescent="0.35">
      <c r="A41" s="11" t="s">
        <v>99</v>
      </c>
    </row>
    <row r="43" spans="1:1" x14ac:dyDescent="0.3">
      <c r="A43" s="3" t="s">
        <v>100</v>
      </c>
    </row>
    <row r="44" spans="1:1" x14ac:dyDescent="0.3">
      <c r="A44" t="s">
        <v>101</v>
      </c>
    </row>
    <row r="45" spans="1:1" x14ac:dyDescent="0.3">
      <c r="A45" s="12" t="s">
        <v>102</v>
      </c>
    </row>
    <row r="46" spans="1:1" x14ac:dyDescent="0.3">
      <c r="A46" s="12" t="s">
        <v>103</v>
      </c>
    </row>
    <row r="47" spans="1:1" x14ac:dyDescent="0.3">
      <c r="A47" s="12" t="s">
        <v>104</v>
      </c>
    </row>
    <row r="49" spans="1:1" x14ac:dyDescent="0.3">
      <c r="A49" s="3" t="s">
        <v>105</v>
      </c>
    </row>
    <row r="50" spans="1:1" x14ac:dyDescent="0.3">
      <c r="A50" t="s">
        <v>106</v>
      </c>
    </row>
    <row r="51" spans="1:1" x14ac:dyDescent="0.3">
      <c r="A51" s="12" t="s">
        <v>107</v>
      </c>
    </row>
    <row r="52" spans="1:1" x14ac:dyDescent="0.3">
      <c r="A52" s="12" t="s">
        <v>108</v>
      </c>
    </row>
    <row r="53" spans="1:1" x14ac:dyDescent="0.3">
      <c r="A53" t="s">
        <v>109</v>
      </c>
    </row>
    <row r="56" spans="1:1" ht="18" x14ac:dyDescent="0.35">
      <c r="A56" s="11" t="s">
        <v>110</v>
      </c>
    </row>
    <row r="58" spans="1:1" x14ac:dyDescent="0.3">
      <c r="A58" s="3" t="s">
        <v>111</v>
      </c>
    </row>
    <row r="59" spans="1:1" x14ac:dyDescent="0.3">
      <c r="A59" t="s">
        <v>112</v>
      </c>
    </row>
    <row r="60" spans="1:1" x14ac:dyDescent="0.3">
      <c r="A60" s="12" t="s">
        <v>113</v>
      </c>
    </row>
    <row r="61" spans="1:1" x14ac:dyDescent="0.3">
      <c r="A61" s="12" t="s">
        <v>114</v>
      </c>
    </row>
    <row r="62" spans="1:1" x14ac:dyDescent="0.3">
      <c r="A62" s="12" t="s">
        <v>115</v>
      </c>
    </row>
    <row r="64" spans="1:1" x14ac:dyDescent="0.3">
      <c r="A64" s="3" t="s">
        <v>116</v>
      </c>
    </row>
    <row r="65" spans="1:1" x14ac:dyDescent="0.3">
      <c r="A65" t="s">
        <v>117</v>
      </c>
    </row>
    <row r="66" spans="1:1" x14ac:dyDescent="0.3">
      <c r="A66" t="s">
        <v>118</v>
      </c>
    </row>
    <row r="67" spans="1:1" x14ac:dyDescent="0.3">
      <c r="A67" t="s">
        <v>119</v>
      </c>
    </row>
    <row r="68" spans="1:1" x14ac:dyDescent="0.3">
      <c r="A68" s="12" t="s">
        <v>120</v>
      </c>
    </row>
    <row r="70" spans="1:1" x14ac:dyDescent="0.3">
      <c r="A70" s="3" t="s">
        <v>121</v>
      </c>
    </row>
    <row r="71" spans="1:1" x14ac:dyDescent="0.3">
      <c r="A71" t="s">
        <v>122</v>
      </c>
    </row>
    <row r="72" spans="1:1" x14ac:dyDescent="0.3">
      <c r="A72" t="s">
        <v>123</v>
      </c>
    </row>
    <row r="73" spans="1:1" x14ac:dyDescent="0.3">
      <c r="A73" t="s">
        <v>124</v>
      </c>
    </row>
    <row r="74" spans="1:1" x14ac:dyDescent="0.3">
      <c r="A74" s="12" t="s">
        <v>125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D20" sqref="D20"/>
    </sheetView>
  </sheetViews>
  <sheetFormatPr baseColWidth="10" defaultRowHeight="14.4" x14ac:dyDescent="0.3"/>
  <cols>
    <col min="4" max="4" width="40.33203125" customWidth="1"/>
    <col min="5" max="5" width="22.33203125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s="4">
        <v>0.5625</v>
      </c>
      <c r="B2" s="4">
        <v>1.0416666666666666E-2</v>
      </c>
      <c r="C2" s="3">
        <v>1</v>
      </c>
      <c r="D2" s="2" t="s">
        <v>41</v>
      </c>
      <c r="E2" t="s">
        <v>6</v>
      </c>
    </row>
    <row r="3" spans="1:6" x14ac:dyDescent="0.3">
      <c r="A3" s="5">
        <f t="shared" ref="A3:A6" si="0">A2+B2</f>
        <v>0.57291666666666663</v>
      </c>
      <c r="B3" s="4">
        <v>0</v>
      </c>
      <c r="C3" s="3">
        <v>2</v>
      </c>
      <c r="D3" s="3" t="s">
        <v>52</v>
      </c>
    </row>
    <row r="4" spans="1:6" s="6" customFormat="1" x14ac:dyDescent="0.3">
      <c r="A4" s="5">
        <f t="shared" si="0"/>
        <v>0.57291666666666663</v>
      </c>
      <c r="B4" s="5">
        <v>1.3888888888888888E-2</v>
      </c>
      <c r="C4" s="6">
        <v>2.1</v>
      </c>
      <c r="D4" s="6" t="s">
        <v>50</v>
      </c>
      <c r="E4" s="6" t="s">
        <v>42</v>
      </c>
    </row>
    <row r="5" spans="1:6" s="6" customFormat="1" x14ac:dyDescent="0.3">
      <c r="A5" s="5">
        <f t="shared" si="0"/>
        <v>0.58680555555555547</v>
      </c>
      <c r="B5" s="5">
        <v>1.3888888888888888E-2</v>
      </c>
      <c r="C5" s="6">
        <v>2.2000000000000002</v>
      </c>
      <c r="D5" s="6" t="s">
        <v>48</v>
      </c>
      <c r="E5" s="6" t="s">
        <v>8</v>
      </c>
    </row>
    <row r="6" spans="1:6" s="6" customFormat="1" x14ac:dyDescent="0.3">
      <c r="A6" s="5">
        <f t="shared" si="0"/>
        <v>0.60069444444444431</v>
      </c>
      <c r="B6" s="5">
        <v>2.0833333333333332E-2</v>
      </c>
      <c r="C6" s="6">
        <v>2.2999999999999998</v>
      </c>
      <c r="D6" s="6" t="s">
        <v>49</v>
      </c>
      <c r="E6" s="6" t="s">
        <v>43</v>
      </c>
    </row>
    <row r="7" spans="1:6" s="6" customFormat="1" x14ac:dyDescent="0.3">
      <c r="A7" s="5">
        <f t="shared" ref="A7:A15" si="1">A6+B6</f>
        <v>0.62152777777777768</v>
      </c>
      <c r="B7" s="5">
        <v>6.9444444444444441E-3</v>
      </c>
      <c r="C7" s="6">
        <v>2.4</v>
      </c>
      <c r="D7" s="6" t="s">
        <v>13</v>
      </c>
      <c r="E7" s="6" t="s">
        <v>44</v>
      </c>
    </row>
    <row r="8" spans="1:6" s="6" customFormat="1" x14ac:dyDescent="0.3">
      <c r="A8" s="5">
        <f t="shared" ref="A8" si="2">A7+B7</f>
        <v>0.6284722222222221</v>
      </c>
      <c r="B8" s="5">
        <v>1.0416666666666666E-2</v>
      </c>
      <c r="C8" s="6">
        <v>2.5</v>
      </c>
      <c r="D8" s="6" t="s">
        <v>53</v>
      </c>
      <c r="E8" s="6" t="s">
        <v>23</v>
      </c>
    </row>
    <row r="9" spans="1:6" s="6" customFormat="1" x14ac:dyDescent="0.3">
      <c r="A9" s="5">
        <f t="shared" si="1"/>
        <v>0.63888888888888873</v>
      </c>
      <c r="B9" s="5">
        <v>1.0416666666666666E-2</v>
      </c>
      <c r="C9" s="6">
        <v>2.6</v>
      </c>
      <c r="D9" s="6" t="s">
        <v>54</v>
      </c>
      <c r="E9" s="6" t="s">
        <v>128</v>
      </c>
    </row>
    <row r="10" spans="1:6" s="6" customFormat="1" x14ac:dyDescent="0.3">
      <c r="A10" s="5">
        <f t="shared" si="1"/>
        <v>0.64930555555555536</v>
      </c>
      <c r="B10" s="5">
        <v>1.0416666666666666E-2</v>
      </c>
      <c r="C10" s="6">
        <v>2.7</v>
      </c>
      <c r="D10" s="6" t="s">
        <v>47</v>
      </c>
      <c r="E10" t="s">
        <v>28</v>
      </c>
    </row>
    <row r="11" spans="1:6" s="6" customFormat="1" x14ac:dyDescent="0.3">
      <c r="A11" s="5">
        <f t="shared" si="1"/>
        <v>0.65972222222222199</v>
      </c>
      <c r="B11" s="5">
        <v>6.9444444444444441E-3</v>
      </c>
      <c r="C11" s="6">
        <v>2.8</v>
      </c>
      <c r="D11" s="6" t="s">
        <v>15</v>
      </c>
      <c r="E11" t="s">
        <v>11</v>
      </c>
    </row>
    <row r="12" spans="1:6" x14ac:dyDescent="0.3">
      <c r="A12" s="5">
        <f t="shared" si="1"/>
        <v>0.66666666666666641</v>
      </c>
      <c r="B12" s="5">
        <v>6.9444444444444441E-3</v>
      </c>
      <c r="C12" s="6">
        <v>2.9</v>
      </c>
      <c r="D12" s="6" t="s">
        <v>16</v>
      </c>
      <c r="E12" t="s">
        <v>11</v>
      </c>
    </row>
    <row r="13" spans="1:6" x14ac:dyDescent="0.3">
      <c r="A13" s="5">
        <f t="shared" si="1"/>
        <v>0.67361111111111083</v>
      </c>
      <c r="B13" s="5">
        <v>6.9444444444444441E-3</v>
      </c>
      <c r="C13" s="7">
        <v>2.1</v>
      </c>
      <c r="D13" s="6" t="s">
        <v>58</v>
      </c>
      <c r="E13" t="s">
        <v>126</v>
      </c>
    </row>
    <row r="14" spans="1:6" x14ac:dyDescent="0.3">
      <c r="A14" s="5">
        <f t="shared" si="1"/>
        <v>0.68055555555555525</v>
      </c>
      <c r="B14" s="4">
        <v>1.0416666666666666E-2</v>
      </c>
      <c r="C14" s="3"/>
      <c r="D14" s="3" t="s">
        <v>65</v>
      </c>
    </row>
    <row r="15" spans="1:6" x14ac:dyDescent="0.3">
      <c r="A15" s="5">
        <f t="shared" si="1"/>
        <v>0.69097222222222188</v>
      </c>
      <c r="B15" s="1">
        <v>0</v>
      </c>
      <c r="C15" s="3">
        <v>3</v>
      </c>
      <c r="D15" s="3" t="s">
        <v>7</v>
      </c>
    </row>
    <row r="16" spans="1:6" x14ac:dyDescent="0.3">
      <c r="A16" s="4">
        <f t="shared" ref="A16:A23" si="3">A15+B15</f>
        <v>0.69097222222222188</v>
      </c>
      <c r="B16" s="4">
        <v>1.3888888888888888E-2</v>
      </c>
      <c r="C16">
        <v>3.1</v>
      </c>
      <c r="D16" t="s">
        <v>14</v>
      </c>
      <c r="E16" t="s">
        <v>30</v>
      </c>
    </row>
    <row r="17" spans="1:6" x14ac:dyDescent="0.3">
      <c r="A17" s="4">
        <f t="shared" si="3"/>
        <v>0.70486111111111072</v>
      </c>
      <c r="B17" s="4">
        <v>1.0416666666666666E-2</v>
      </c>
      <c r="C17">
        <v>3.2</v>
      </c>
      <c r="D17" t="s">
        <v>10</v>
      </c>
      <c r="E17" t="s">
        <v>9</v>
      </c>
    </row>
    <row r="18" spans="1:6" x14ac:dyDescent="0.3">
      <c r="A18" s="4">
        <f t="shared" si="3"/>
        <v>0.71527777777777735</v>
      </c>
      <c r="B18" s="4">
        <v>1.0416666666666666E-2</v>
      </c>
      <c r="C18">
        <v>3.3</v>
      </c>
      <c r="D18" t="s">
        <v>46</v>
      </c>
      <c r="E18" t="s">
        <v>9</v>
      </c>
    </row>
    <row r="19" spans="1:6" x14ac:dyDescent="0.3">
      <c r="A19" s="4">
        <f t="shared" si="3"/>
        <v>0.72569444444444398</v>
      </c>
      <c r="B19" s="4">
        <v>1.0416666666666666E-2</v>
      </c>
      <c r="C19">
        <v>3.4</v>
      </c>
      <c r="D19" t="s">
        <v>24</v>
      </c>
      <c r="E19" t="s">
        <v>29</v>
      </c>
    </row>
    <row r="20" spans="1:6" x14ac:dyDescent="0.3">
      <c r="A20" s="4">
        <f t="shared" si="3"/>
        <v>0.73611111111111061</v>
      </c>
      <c r="B20" s="4">
        <v>1.0416666666666666E-2</v>
      </c>
      <c r="C20">
        <v>3.5</v>
      </c>
      <c r="D20" t="s">
        <v>25</v>
      </c>
      <c r="E20" t="s">
        <v>131</v>
      </c>
    </row>
    <row r="21" spans="1:6" x14ac:dyDescent="0.3">
      <c r="A21" s="4">
        <f t="shared" si="3"/>
        <v>0.74652777777777724</v>
      </c>
      <c r="B21" s="4">
        <v>6.9444444444444441E-3</v>
      </c>
      <c r="C21">
        <v>3.6</v>
      </c>
      <c r="D21" t="s">
        <v>67</v>
      </c>
      <c r="E21" t="s">
        <v>11</v>
      </c>
    </row>
    <row r="22" spans="1:6" x14ac:dyDescent="0.3">
      <c r="A22" s="4">
        <f t="shared" si="3"/>
        <v>0.75347222222222165</v>
      </c>
      <c r="B22" s="4">
        <v>1.0416666666666666E-2</v>
      </c>
      <c r="C22">
        <v>3.7</v>
      </c>
      <c r="D22" t="s">
        <v>129</v>
      </c>
      <c r="E22" t="s">
        <v>130</v>
      </c>
      <c r="F22" t="s">
        <v>31</v>
      </c>
    </row>
    <row r="23" spans="1:6" x14ac:dyDescent="0.3">
      <c r="A23" s="4">
        <f t="shared" si="3"/>
        <v>0.76388888888888828</v>
      </c>
      <c r="D23" s="3" t="s">
        <v>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/>
  </sheetViews>
  <sheetFormatPr baseColWidth="10" defaultRowHeight="14.4" x14ac:dyDescent="0.3"/>
  <cols>
    <col min="4" max="4" width="56" customWidth="1"/>
    <col min="5" max="5" width="22.109375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s="4">
        <v>0.39583333333333331</v>
      </c>
      <c r="B2" s="4">
        <v>1.3888888888888888E-2</v>
      </c>
      <c r="C2" s="3">
        <v>4</v>
      </c>
      <c r="D2" s="2" t="s">
        <v>51</v>
      </c>
      <c r="E2" t="s">
        <v>12</v>
      </c>
    </row>
    <row r="3" spans="1:6" x14ac:dyDescent="0.3">
      <c r="A3" s="4">
        <f>A2+B2</f>
        <v>0.40972222222222221</v>
      </c>
      <c r="B3" s="4">
        <v>0</v>
      </c>
      <c r="C3" s="3">
        <v>5</v>
      </c>
      <c r="D3" s="3" t="s">
        <v>60</v>
      </c>
    </row>
    <row r="4" spans="1:6" x14ac:dyDescent="0.3">
      <c r="A4" s="4">
        <f>A3+B3</f>
        <v>0.40972222222222221</v>
      </c>
      <c r="B4" s="4">
        <v>2.0833333333333332E-2</v>
      </c>
      <c r="C4" s="6">
        <v>5.0999999999999996</v>
      </c>
      <c r="D4" s="6" t="s">
        <v>37</v>
      </c>
      <c r="E4" t="s">
        <v>132</v>
      </c>
    </row>
    <row r="5" spans="1:6" x14ac:dyDescent="0.3">
      <c r="A5" s="4">
        <f t="shared" ref="A5:A17" si="0">A4+B4</f>
        <v>0.43055555555555552</v>
      </c>
      <c r="B5" s="4">
        <v>6.9444444444444441E-3</v>
      </c>
      <c r="C5">
        <v>5.2</v>
      </c>
      <c r="D5" t="s">
        <v>45</v>
      </c>
      <c r="E5" t="s">
        <v>18</v>
      </c>
    </row>
    <row r="6" spans="1:6" x14ac:dyDescent="0.3">
      <c r="A6" s="4">
        <f t="shared" si="0"/>
        <v>0.43749999999999994</v>
      </c>
      <c r="B6" s="4">
        <v>1.0416666666666666E-2</v>
      </c>
      <c r="C6">
        <v>5.3</v>
      </c>
      <c r="D6" t="s">
        <v>21</v>
      </c>
      <c r="E6" t="s">
        <v>20</v>
      </c>
    </row>
    <row r="7" spans="1:6" x14ac:dyDescent="0.3">
      <c r="A7" s="4">
        <f t="shared" ref="A7" si="1">A6+B6</f>
        <v>0.44791666666666663</v>
      </c>
      <c r="B7" s="4">
        <v>1.0416666666666666E-2</v>
      </c>
      <c r="C7">
        <v>5.4</v>
      </c>
      <c r="D7" t="s">
        <v>22</v>
      </c>
      <c r="E7" t="s">
        <v>23</v>
      </c>
    </row>
    <row r="8" spans="1:6" x14ac:dyDescent="0.3">
      <c r="A8" s="4">
        <f t="shared" ref="A8" si="2">A7+B7</f>
        <v>0.45833333333333331</v>
      </c>
      <c r="B8" s="4">
        <v>1.3888888888888888E-2</v>
      </c>
      <c r="C8">
        <v>5.4</v>
      </c>
      <c r="D8" t="s">
        <v>135</v>
      </c>
      <c r="E8" t="s">
        <v>136</v>
      </c>
    </row>
    <row r="9" spans="1:6" x14ac:dyDescent="0.3">
      <c r="A9" s="4">
        <f t="shared" ref="A9:A10" si="3">A8+B8</f>
        <v>0.47222222222222221</v>
      </c>
      <c r="B9" s="4">
        <v>1.0416666666666666E-2</v>
      </c>
      <c r="C9">
        <v>5.5</v>
      </c>
      <c r="D9" t="s">
        <v>55</v>
      </c>
      <c r="E9" t="s">
        <v>36</v>
      </c>
    </row>
    <row r="10" spans="1:6" x14ac:dyDescent="0.3">
      <c r="A10" s="4">
        <f t="shared" si="3"/>
        <v>0.4826388888888889</v>
      </c>
      <c r="B10" s="4">
        <v>1.3888888888888888E-2</v>
      </c>
      <c r="C10" s="3"/>
      <c r="D10" s="3" t="s">
        <v>65</v>
      </c>
    </row>
    <row r="11" spans="1:6" x14ac:dyDescent="0.3">
      <c r="A11" s="5">
        <f t="shared" si="0"/>
        <v>0.49652777777777779</v>
      </c>
      <c r="B11" s="4">
        <v>0</v>
      </c>
      <c r="C11" s="3">
        <v>6</v>
      </c>
      <c r="D11" s="3" t="s">
        <v>19</v>
      </c>
    </row>
    <row r="12" spans="1:6" x14ac:dyDescent="0.3">
      <c r="A12" s="5">
        <f t="shared" si="0"/>
        <v>0.49652777777777779</v>
      </c>
      <c r="B12" s="5">
        <v>1.3888888888888888E-2</v>
      </c>
      <c r="C12" s="14">
        <v>6.1</v>
      </c>
      <c r="D12" t="s">
        <v>34</v>
      </c>
      <c r="E12" t="s">
        <v>35</v>
      </c>
    </row>
    <row r="13" spans="1:6" s="6" customFormat="1" x14ac:dyDescent="0.3">
      <c r="A13" s="5">
        <f t="shared" si="0"/>
        <v>0.51041666666666663</v>
      </c>
      <c r="B13" s="5">
        <v>1.3888888888888888E-2</v>
      </c>
      <c r="C13" s="6">
        <v>6.2</v>
      </c>
      <c r="D13" t="s">
        <v>133</v>
      </c>
      <c r="E13" s="6" t="s">
        <v>30</v>
      </c>
    </row>
    <row r="14" spans="1:6" s="6" customFormat="1" x14ac:dyDescent="0.3">
      <c r="A14" s="5">
        <f t="shared" si="0"/>
        <v>0.52430555555555547</v>
      </c>
      <c r="B14" s="5">
        <v>1.3888888888888888E-2</v>
      </c>
      <c r="C14" s="6">
        <v>6.3</v>
      </c>
      <c r="D14" t="s">
        <v>134</v>
      </c>
      <c r="E14" s="6" t="s">
        <v>44</v>
      </c>
    </row>
    <row r="15" spans="1:6" s="6" customFormat="1" x14ac:dyDescent="0.3">
      <c r="A15" s="5">
        <f t="shared" si="0"/>
        <v>0.53819444444444431</v>
      </c>
      <c r="B15" s="5">
        <v>1.3888888888888888E-2</v>
      </c>
      <c r="C15" s="6">
        <v>6.4</v>
      </c>
      <c r="D15" t="s">
        <v>27</v>
      </c>
      <c r="E15" s="6" t="s">
        <v>26</v>
      </c>
    </row>
    <row r="16" spans="1:6" s="6" customFormat="1" x14ac:dyDescent="0.3">
      <c r="A16" s="5">
        <f t="shared" si="0"/>
        <v>0.55208333333333315</v>
      </c>
      <c r="B16" s="5">
        <v>5.2083333333333336E-2</v>
      </c>
      <c r="D16" s="3" t="s">
        <v>66</v>
      </c>
      <c r="E16" t="s">
        <v>31</v>
      </c>
    </row>
    <row r="17" spans="1:5" s="6" customFormat="1" x14ac:dyDescent="0.3">
      <c r="A17" s="5">
        <f t="shared" si="0"/>
        <v>0.60416666666666652</v>
      </c>
      <c r="B17" s="5">
        <v>6.9444444444444441E-3</v>
      </c>
      <c r="C17" s="6">
        <v>6.5</v>
      </c>
      <c r="D17" s="6" t="s">
        <v>127</v>
      </c>
      <c r="E17" s="6" t="s">
        <v>11</v>
      </c>
    </row>
    <row r="18" spans="1:5" s="6" customFormat="1" x14ac:dyDescent="0.3">
      <c r="A18" s="5">
        <f t="shared" ref="A18:A24" si="4">A17+B17</f>
        <v>0.61111111111111094</v>
      </c>
      <c r="B18" s="5">
        <v>1.3888888888888888E-2</v>
      </c>
      <c r="C18" s="6">
        <v>6.6</v>
      </c>
      <c r="D18" s="6" t="s">
        <v>40</v>
      </c>
      <c r="E18" t="s">
        <v>56</v>
      </c>
    </row>
    <row r="19" spans="1:5" s="6" customFormat="1" x14ac:dyDescent="0.3">
      <c r="A19" s="5">
        <f t="shared" si="4"/>
        <v>0.62499999999999978</v>
      </c>
      <c r="B19" s="5">
        <v>1.3888888888888888E-2</v>
      </c>
      <c r="C19" s="6">
        <v>6.7</v>
      </c>
      <c r="D19" s="6" t="s">
        <v>59</v>
      </c>
      <c r="E19" t="s">
        <v>57</v>
      </c>
    </row>
    <row r="20" spans="1:5" s="6" customFormat="1" x14ac:dyDescent="0.3">
      <c r="A20" s="5">
        <f t="shared" si="4"/>
        <v>0.63888888888888862</v>
      </c>
      <c r="B20" s="5">
        <v>1.3888888888888888E-2</v>
      </c>
      <c r="C20" s="6">
        <v>6.8</v>
      </c>
      <c r="D20" t="s">
        <v>32</v>
      </c>
      <c r="E20" t="s">
        <v>33</v>
      </c>
    </row>
    <row r="21" spans="1:5" x14ac:dyDescent="0.3">
      <c r="A21" s="5">
        <f t="shared" si="4"/>
        <v>0.65277777777777746</v>
      </c>
      <c r="B21" s="5">
        <v>1.3888888888888888E-2</v>
      </c>
      <c r="C21" s="14">
        <v>6.9</v>
      </c>
      <c r="D21" t="s">
        <v>64</v>
      </c>
      <c r="E21" t="s">
        <v>63</v>
      </c>
    </row>
    <row r="22" spans="1:5" x14ac:dyDescent="0.3">
      <c r="A22" s="5">
        <f t="shared" si="4"/>
        <v>0.6666666666666663</v>
      </c>
      <c r="B22" s="5">
        <v>1.3888888888888888E-2</v>
      </c>
      <c r="C22" s="7">
        <v>6.1</v>
      </c>
      <c r="D22" t="s">
        <v>61</v>
      </c>
      <c r="E22" t="s">
        <v>62</v>
      </c>
    </row>
    <row r="23" spans="1:5" x14ac:dyDescent="0.3">
      <c r="A23" s="5">
        <f t="shared" si="4"/>
        <v>0.68055555555555514</v>
      </c>
      <c r="B23" s="5">
        <v>2.0833333333333332E-2</v>
      </c>
      <c r="C23" s="3">
        <v>7</v>
      </c>
      <c r="D23" s="3" t="s">
        <v>39</v>
      </c>
      <c r="E23" t="s">
        <v>38</v>
      </c>
    </row>
    <row r="24" spans="1:5" x14ac:dyDescent="0.3">
      <c r="A24" s="5">
        <f t="shared" si="4"/>
        <v>0.70138888888888851</v>
      </c>
      <c r="B24" s="5">
        <v>0</v>
      </c>
      <c r="C24" s="6"/>
      <c r="D24" t="s">
        <v>17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4" sqref="B4"/>
    </sheetView>
  </sheetViews>
  <sheetFormatPr baseColWidth="10" defaultRowHeight="14.4" x14ac:dyDescent="0.3"/>
  <sheetData>
    <row r="1" spans="1:2" x14ac:dyDescent="0.3">
      <c r="A1" t="s">
        <v>9</v>
      </c>
      <c r="B1" t="s">
        <v>137</v>
      </c>
    </row>
    <row r="2" spans="1:2" x14ac:dyDescent="0.3">
      <c r="A2" t="s">
        <v>11</v>
      </c>
      <c r="B2" t="s">
        <v>138</v>
      </c>
    </row>
    <row r="3" spans="1:2" x14ac:dyDescent="0.3">
      <c r="A3" t="s">
        <v>8</v>
      </c>
      <c r="B3" t="s">
        <v>139</v>
      </c>
    </row>
    <row r="4" spans="1:2" x14ac:dyDescent="0.3">
      <c r="A4" t="s">
        <v>18</v>
      </c>
      <c r="B4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Logistics</vt:lpstr>
      <vt:lpstr>09Oct</vt:lpstr>
      <vt:lpstr>10Oct</vt:lpstr>
      <vt:lpstr>Participants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2021-03-12T15:12:06Z</dcterms:modified>
</cp:coreProperties>
</file>